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采购计划明细表" sheetId="1" r:id="rId1"/>
  </sheets>
  <calcPr calcId="144525"/>
</workbook>
</file>

<file path=xl/sharedStrings.xml><?xml version="1.0" encoding="utf-8"?>
<sst xmlns="http://schemas.openxmlformats.org/spreadsheetml/2006/main" count="42" uniqueCount="28">
  <si>
    <t>2026年“C”项目景墙、屋顶廊架清单及报价表</t>
  </si>
  <si>
    <t>序号</t>
  </si>
  <si>
    <t>材料名称*</t>
  </si>
  <si>
    <t>规格型号</t>
  </si>
  <si>
    <t>单位</t>
  </si>
  <si>
    <t>数量*</t>
  </si>
  <si>
    <t>全费用单价限价（元）</t>
  </si>
  <si>
    <t>合计</t>
  </si>
  <si>
    <t>供应单位所报价格（元）</t>
  </si>
  <si>
    <t>相关图纸</t>
  </si>
  <si>
    <t>备注说明</t>
  </si>
  <si>
    <t>一楼中庭景观墙A</t>
  </si>
  <si>
    <t>1.安装（含预埋件）由供应单位负责指导；
2.深化设计含效果图、模型，深化不得改变初步设计施工图的样式、材质、尺寸规格。
4.材料样品应在合同签订10天内提供，否则因材料未及时提供追究合同延期的违约责任；
5.设计、材料、施工。
6.投标人提供初步设计施工图</t>
  </si>
  <si>
    <t>m</t>
  </si>
  <si>
    <t>材料需提供出厂检测报告、合格证、材质项目抽检复检报告（检测费供应商承担）。</t>
  </si>
  <si>
    <t>屋顶花架背景墙详图A</t>
  </si>
  <si>
    <t>屋顶景桥栏杆</t>
  </si>
  <si>
    <t>屋顶格栅月洞门做法详图</t>
  </si>
  <si>
    <t>屋顶过廊顶平面图</t>
  </si>
  <si>
    <t>1.屋顶格栅月洞门做法详图（组织外边线为界，投影面积，不含外挑部分）
2.安装（含预埋件）由供应单位负责指导；
3.深化设计含效果图、模型，深化不得改变初步设计施工图的样式、材质、尺寸规格；屋顶过廊需深化为“水链排水系统”。
4.材料样品应在合同签订10天内提供，否则因材料未及时提供追究合同延期的违约责任；
5.设计、材料、施工。
6.投标人提供初步设计施工图</t>
  </si>
  <si>
    <t>m2</t>
  </si>
  <si>
    <t>入口：LOGO字体</t>
  </si>
  <si>
    <t>项</t>
  </si>
  <si>
    <t>税率：</t>
  </si>
  <si>
    <t>注：1.本次采用全费用单价报价形式，最高限价为587575.00元，施工单位所报价高于最高限价的为无效报价，采购人不予接受。同时在工程量清单中公布最高费用单价限价，施工单位的全费用单价限价，施工单位的全费用单价也不得超过最高全费用单价限价，否则，采购人将予以拒绝。
2.供应商应具备二次深化设计能力，中选单位须于中选后5天内完成符合业主方要求的二次深化设计并提交业主方审核。
3.开具的发票为增值税专票（13%或6%或3%或1%税率）。</t>
  </si>
  <si>
    <t>报价单位：（盖章）</t>
  </si>
  <si>
    <t>委托代理人及电话：</t>
  </si>
  <si>
    <t>时间：</t>
  </si>
</sst>
</file>

<file path=xl/styles.xml><?xml version="1.0" encoding="utf-8"?>
<styleSheet xmlns="http://schemas.openxmlformats.org/spreadsheetml/2006/main">
  <numFmts count="6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  <numFmt numFmtId="180" formatCode="0.00_ "/>
    <numFmt numFmtId="181" formatCode="yyyy\-mm\-dd"/>
  </numFmts>
  <fonts count="29">
    <font>
      <sz val="10"/>
      <name val="Arial"/>
      <charset val="0"/>
    </font>
    <font>
      <b/>
      <sz val="18"/>
      <name val="宋体"/>
      <charset val="134"/>
    </font>
    <font>
      <sz val="18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177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0" fontId="2" fillId="0" borderId="0" xfId="0" applyNumberFormat="1" applyFont="1" applyAlignment="1">
      <alignment horizont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8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181" fontId="3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181" fontId="3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181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CEBF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CE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269875</xdr:colOff>
      <xdr:row>2</xdr:row>
      <xdr:rowOff>290830</xdr:rowOff>
    </xdr:from>
    <xdr:to>
      <xdr:col>9</xdr:col>
      <xdr:colOff>1838960</xdr:colOff>
      <xdr:row>2</xdr:row>
      <xdr:rowOff>871855</xdr:rowOff>
    </xdr:to>
    <xdr:pic>
      <xdr:nvPicPr>
        <xdr:cNvPr id="1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8783955" y="1395730"/>
          <a:ext cx="156908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142240</xdr:colOff>
      <xdr:row>3</xdr:row>
      <xdr:rowOff>89535</xdr:rowOff>
    </xdr:from>
    <xdr:to>
      <xdr:col>9</xdr:col>
      <xdr:colOff>1772285</xdr:colOff>
      <xdr:row>3</xdr:row>
      <xdr:rowOff>1213485</xdr:rowOff>
    </xdr:to>
    <xdr:pic>
      <xdr:nvPicPr>
        <xdr:cNvPr id="1044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6320" y="2553335"/>
          <a:ext cx="163004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171450</xdr:colOff>
      <xdr:row>4</xdr:row>
      <xdr:rowOff>137795</xdr:rowOff>
    </xdr:from>
    <xdr:to>
      <xdr:col>9</xdr:col>
      <xdr:colOff>1898650</xdr:colOff>
      <xdr:row>4</xdr:row>
      <xdr:rowOff>1179830</xdr:rowOff>
    </xdr:to>
    <xdr:pic>
      <xdr:nvPicPr>
        <xdr:cNvPr id="104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8685530" y="3896995"/>
          <a:ext cx="1727200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165100</xdr:colOff>
      <xdr:row>5</xdr:row>
      <xdr:rowOff>271145</xdr:rowOff>
    </xdr:from>
    <xdr:to>
      <xdr:col>9</xdr:col>
      <xdr:colOff>1898650</xdr:colOff>
      <xdr:row>5</xdr:row>
      <xdr:rowOff>1379855</xdr:rowOff>
    </xdr:to>
    <xdr:pic>
      <xdr:nvPicPr>
        <xdr:cNvPr id="1046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679180" y="5401945"/>
          <a:ext cx="173355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53340</xdr:colOff>
      <xdr:row>6</xdr:row>
      <xdr:rowOff>579755</xdr:rowOff>
    </xdr:from>
    <xdr:to>
      <xdr:col>9</xdr:col>
      <xdr:colOff>1823085</xdr:colOff>
      <xdr:row>6</xdr:row>
      <xdr:rowOff>1540510</xdr:rowOff>
    </xdr:to>
    <xdr:pic>
      <xdr:nvPicPr>
        <xdr:cNvPr id="1047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67420" y="7171055"/>
          <a:ext cx="176974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107950</xdr:colOff>
      <xdr:row>7</xdr:row>
      <xdr:rowOff>340360</xdr:rowOff>
    </xdr:from>
    <xdr:to>
      <xdr:col>9</xdr:col>
      <xdr:colOff>1841500</xdr:colOff>
      <xdr:row>7</xdr:row>
      <xdr:rowOff>1471295</xdr:rowOff>
    </xdr:to>
    <xdr:pic>
      <xdr:nvPicPr>
        <xdr:cNvPr id="1048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22030" y="9179560"/>
          <a:ext cx="1733550" cy="11309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SheetLayoutView="60" topLeftCell="A7" workbookViewId="0">
      <selection activeCell="G2" sqref="G2"/>
    </sheetView>
  </sheetViews>
  <sheetFormatPr defaultColWidth="8.88571428571429" defaultRowHeight="12.75"/>
  <cols>
    <col min="1" max="1" width="4.57142857142857" style="2" customWidth="1"/>
    <col min="2" max="2" width="12.4285714285714" style="2" customWidth="1"/>
    <col min="3" max="3" width="37.7142857142857" style="3" customWidth="1"/>
    <col min="4" max="4" width="5.71428571428571" style="4" customWidth="1"/>
    <col min="5" max="5" width="10.2857142857143" style="5" customWidth="1"/>
    <col min="6" max="6" width="13" style="4" customWidth="1"/>
    <col min="7" max="7" width="13.7142857142857" style="4" customWidth="1"/>
    <col min="8" max="9" width="15.1333333333333" style="4" customWidth="1"/>
    <col min="10" max="10" width="28.7142857142857" style="4" customWidth="1"/>
    <col min="11" max="11" width="19" style="2" customWidth="1"/>
  </cols>
  <sheetData>
    <row r="1" ht="34" customHeight="1" spans="1:11">
      <c r="A1" s="6" t="s">
        <v>0</v>
      </c>
      <c r="B1" s="7"/>
      <c r="C1" s="8"/>
      <c r="D1" s="9"/>
      <c r="E1" s="10"/>
      <c r="F1" s="9"/>
      <c r="G1" s="9"/>
      <c r="H1" s="9"/>
      <c r="I1" s="9"/>
      <c r="J1" s="9"/>
      <c r="K1" s="7"/>
    </row>
    <row r="2" s="1" customFormat="1" ht="53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7</v>
      </c>
      <c r="J2" s="11" t="s">
        <v>9</v>
      </c>
      <c r="K2" s="11" t="s">
        <v>10</v>
      </c>
    </row>
    <row r="3" ht="107" customHeight="1" spans="1:11">
      <c r="A3" s="13">
        <v>1</v>
      </c>
      <c r="B3" s="14" t="s">
        <v>11</v>
      </c>
      <c r="C3" s="15" t="s">
        <v>12</v>
      </c>
      <c r="D3" s="16" t="s">
        <v>13</v>
      </c>
      <c r="E3" s="17">
        <v>7.75</v>
      </c>
      <c r="F3" s="17">
        <v>7500</v>
      </c>
      <c r="G3" s="17">
        <f t="shared" ref="G3:G8" si="0">E3*F3</f>
        <v>58125</v>
      </c>
      <c r="H3" s="17"/>
      <c r="I3" s="17"/>
      <c r="J3" s="36"/>
      <c r="K3" s="37" t="s">
        <v>14</v>
      </c>
    </row>
    <row r="4" ht="102" customHeight="1" spans="1:11">
      <c r="A4" s="18">
        <v>2</v>
      </c>
      <c r="B4" s="19" t="s">
        <v>15</v>
      </c>
      <c r="C4" s="20" t="s">
        <v>12</v>
      </c>
      <c r="D4" s="21" t="s">
        <v>13</v>
      </c>
      <c r="E4" s="22">
        <v>4</v>
      </c>
      <c r="F4" s="22">
        <v>6200</v>
      </c>
      <c r="G4" s="22">
        <f t="shared" si="0"/>
        <v>24800</v>
      </c>
      <c r="H4" s="17"/>
      <c r="I4" s="22"/>
      <c r="J4" s="38"/>
      <c r="K4" s="39" t="s">
        <v>14</v>
      </c>
    </row>
    <row r="5" ht="108" customHeight="1" spans="1:11">
      <c r="A5" s="18">
        <v>3</v>
      </c>
      <c r="B5" s="19" t="s">
        <v>16</v>
      </c>
      <c r="C5" s="20" t="s">
        <v>12</v>
      </c>
      <c r="D5" s="21" t="s">
        <v>13</v>
      </c>
      <c r="E5" s="22">
        <v>7.4</v>
      </c>
      <c r="F5" s="22">
        <v>1000</v>
      </c>
      <c r="G5" s="22">
        <f t="shared" si="0"/>
        <v>7400</v>
      </c>
      <c r="H5" s="17"/>
      <c r="I5" s="22"/>
      <c r="J5" s="38"/>
      <c r="K5" s="39" t="s">
        <v>14</v>
      </c>
    </row>
    <row r="6" ht="115" customHeight="1" spans="1:11">
      <c r="A6" s="18">
        <v>4</v>
      </c>
      <c r="B6" s="19" t="s">
        <v>17</v>
      </c>
      <c r="C6" s="20" t="s">
        <v>12</v>
      </c>
      <c r="D6" s="21" t="s">
        <v>13</v>
      </c>
      <c r="E6" s="22">
        <v>7.5</v>
      </c>
      <c r="F6" s="22">
        <v>7500</v>
      </c>
      <c r="G6" s="22">
        <f t="shared" si="0"/>
        <v>56250</v>
      </c>
      <c r="H6" s="17"/>
      <c r="I6" s="22"/>
      <c r="J6" s="38"/>
      <c r="K6" s="39" t="s">
        <v>14</v>
      </c>
    </row>
    <row r="7" ht="177" customHeight="1" spans="1:11">
      <c r="A7" s="18">
        <v>5</v>
      </c>
      <c r="B7" s="19" t="s">
        <v>18</v>
      </c>
      <c r="C7" s="20" t="s">
        <v>19</v>
      </c>
      <c r="D7" s="21" t="s">
        <v>20</v>
      </c>
      <c r="E7" s="22">
        <v>300</v>
      </c>
      <c r="F7" s="22">
        <v>1450</v>
      </c>
      <c r="G7" s="22">
        <f t="shared" si="0"/>
        <v>435000</v>
      </c>
      <c r="H7" s="17"/>
      <c r="I7" s="22"/>
      <c r="J7" s="38"/>
      <c r="K7" s="39" t="s">
        <v>14</v>
      </c>
    </row>
    <row r="8" ht="149" customHeight="1" spans="1:11">
      <c r="A8" s="23">
        <v>6</v>
      </c>
      <c r="B8" s="24" t="s">
        <v>21</v>
      </c>
      <c r="C8" s="25" t="s">
        <v>12</v>
      </c>
      <c r="D8" s="26" t="s">
        <v>22</v>
      </c>
      <c r="E8" s="27">
        <v>1</v>
      </c>
      <c r="F8" s="27">
        <v>6000</v>
      </c>
      <c r="G8" s="27">
        <f t="shared" si="0"/>
        <v>6000</v>
      </c>
      <c r="H8" s="17"/>
      <c r="I8" s="27"/>
      <c r="J8" s="40"/>
      <c r="K8" s="41" t="s">
        <v>14</v>
      </c>
    </row>
    <row r="9" ht="45" customHeight="1" spans="1:11">
      <c r="A9" s="28" t="s">
        <v>7</v>
      </c>
      <c r="B9" s="29"/>
      <c r="C9" s="29"/>
      <c r="D9" s="29"/>
      <c r="E9" s="29"/>
      <c r="F9" s="30"/>
      <c r="G9" s="31">
        <f>SUM(G3:G8)</f>
        <v>587575</v>
      </c>
      <c r="H9" s="31"/>
      <c r="I9" s="31"/>
      <c r="J9" s="31"/>
      <c r="K9" s="42" t="s">
        <v>23</v>
      </c>
    </row>
    <row r="10" ht="73" customHeight="1" spans="1:11">
      <c r="A10" s="32" t="s">
        <v>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ht="25" customHeight="1" spans="1:9">
      <c r="A11" s="33"/>
      <c r="B11" s="34"/>
      <c r="C11" s="32"/>
      <c r="D11" s="33"/>
      <c r="E11" s="35" t="s">
        <v>25</v>
      </c>
      <c r="F11" s="35"/>
      <c r="G11" s="35"/>
      <c r="H11" s="35"/>
      <c r="I11" s="33"/>
    </row>
    <row r="12" ht="25" customHeight="1" spans="1:9">
      <c r="A12" s="33"/>
      <c r="B12" s="34"/>
      <c r="C12" s="32"/>
      <c r="D12" s="33"/>
      <c r="E12" s="35" t="s">
        <v>26</v>
      </c>
      <c r="F12" s="35"/>
      <c r="G12" s="35"/>
      <c r="H12" s="35"/>
      <c r="I12" s="33"/>
    </row>
    <row r="13" ht="25" customHeight="1" spans="1:9">
      <c r="A13" s="33"/>
      <c r="B13" s="34"/>
      <c r="C13" s="32"/>
      <c r="D13" s="33"/>
      <c r="E13" s="35" t="s">
        <v>27</v>
      </c>
      <c r="F13" s="35"/>
      <c r="G13" s="35"/>
      <c r="H13" s="35"/>
      <c r="I13" s="33"/>
    </row>
  </sheetData>
  <mergeCells count="6">
    <mergeCell ref="A1:K1"/>
    <mergeCell ref="A9:F9"/>
    <mergeCell ref="A10:K10"/>
    <mergeCell ref="E11:H11"/>
    <mergeCell ref="E12:H12"/>
    <mergeCell ref="E13:H13"/>
  </mergeCells>
  <pageMargins left="0.156944444444444" right="0.156944444444444" top="0.314583333333333" bottom="0.156944444444444" header="0.275" footer="0.156944444444444"/>
  <pageSetup paperSize="1" scale="75" orientation="landscape" horizontalDpi="3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林凡燕</cp:lastModifiedBy>
  <dcterms:created xsi:type="dcterms:W3CDTF">2026-08-03T06:39:00Z</dcterms:created>
  <dcterms:modified xsi:type="dcterms:W3CDTF">2026-08-11T08:43:17Z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AA737118B3BC415B95C1623E6AB32424_13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r8>0</vt:r8>
  </property>
</Properties>
</file>