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机具 表1 " sheetId="3" r:id="rId1"/>
  </sheets>
  <definedNames>
    <definedName name="_xlnm._FilterDatabase" localSheetId="0" hidden="1">'机具 表1 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<sst xmlns="http://schemas.openxmlformats.org/spreadsheetml/2006/main" count="59" uniqueCount="51">
  <si>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2026年维护部、生产部年度机具物资采购报价表1</t>
  </si>
  <si>
    <t>序号</t>
  </si>
  <si>
    <t>机具名称</t>
  </si>
  <si>
    <t>规格型号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</si>
  <si>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</si>
  <si>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</si>
  <si>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</si>
  <si>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</si>
  <si>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</si>
  <si>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</si>
  <si>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备注报价品牌</t>
  </si>
  <si>
    <t>照片</t>
  </si>
  <si>
    <t>绿篱机（电）</t>
  </si>
  <si>
    <t>24V20A电池 （含弯直2付刀片）</t>
  </si>
  <si>
    <t>台</t>
  </si>
  <si>
    <t>花木10、兴绿35</t>
  </si>
  <si>
    <t>绿篱机（油）</t>
  </si>
  <si>
    <t>富世华、小松、丸中（额定功率 0.8kW / 6500r/min、刀片长度 750mm（HTZ7510 单刃）</t>
  </si>
  <si>
    <t>花木24、兴绿33</t>
  </si>
  <si>
    <t>高枝油锯</t>
  </si>
  <si>
    <t>丸中、叶红、富世华450
（伸缩杆长度：收缩约 2.7m，伸展 2.8–4.0m、额定功率：0.85kW/7500r/min）</t>
  </si>
  <si>
    <t>花木10、兴绿23</t>
  </si>
  <si>
    <t>割灌机</t>
  </si>
  <si>
    <t>斯蒂尔fs120、富世华、丸中
（管长1400mm-1500mm、功率转速不低于8500rpm）</t>
  </si>
  <si>
    <t>花木20、生产部2、兴绿20</t>
  </si>
  <si>
    <t>旋耕机</t>
  </si>
  <si>
    <t>186F 10马力、柴油两驱</t>
  </si>
  <si>
    <t>生产部2</t>
  </si>
  <si>
    <t>离心水泵</t>
  </si>
  <si>
    <t>功率15kw</t>
  </si>
  <si>
    <t>生产部5</t>
  </si>
  <si>
    <t>三相潜水泵（国标）</t>
  </si>
  <si>
    <t>电机全铜，5.5kw，口径100mm，扬程18米，60m³/h</t>
  </si>
  <si>
    <t>油锯</t>
  </si>
  <si>
    <t>斯蒂尔、富世华、丸中
（16寸、功率不低于1.8kw）</t>
  </si>
  <si>
    <t>把</t>
  </si>
  <si>
    <t>花木15、兴绿28</t>
  </si>
  <si>
    <t>桂花伸缩锂电池修剪机</t>
  </si>
  <si>
    <t>电池容量24V20A、杆长1.6m-2m</t>
  </si>
  <si>
    <t>花木15、兴绿14</t>
  </si>
  <si>
    <t>合计</t>
  </si>
  <si>
    <t xml:space="preserve"> (开票税率   %）</t>
  </si>
  <si>
    <t>备注：1、本次采购物资为全年物资集采，以上物品需根据现场要求按批次送到指定点位。</t>
  </si>
  <si>
    <t xml:space="preserve">      2、花木维护部需2次送货（每次送货需送6个点位），兴绿维护部需2次送货（每次送货需各送6个点位），花木生产部需分2次送货（一次需送2个点位）</t>
  </si>
  <si>
    <t xml:space="preserve">      3、价格为含税到场（指定地点）综合包干价，含买价、上车费、运费、运输损耗、换车型造成的二次转运费、利润、各种风险费用、税金等全部费用；需开具相应的增值税发票，并备注税率</t>
  </si>
  <si>
    <t xml:space="preserve">      4、报价时供应商需严格按照报价表上的材质、种类及品牌要求进行报价，并备注好所报价的品牌</t>
  </si>
  <si>
    <t xml:space="preserve">      5、付款周期为3个月结算一次</t>
  </si>
  <si>
    <t xml:space="preserve">      6、中标后，采购单位须对供货单位提供的各项机具规格进行符合性查验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</si>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</sst>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176" fontId="5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66675</xdr:colOff>
      <xdr:row>2</xdr:row>
      <xdr:rowOff>60325</xdr:rowOff>
    </xdr:from>
    <xdr:to>
      <xdr:col>10</xdr:col>
      <xdr:colOff>1408430</xdr:colOff>
      <xdr:row>2</xdr:row>
      <xdr:rowOff>1108710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96925" y="1292225"/>
          <a:ext cx="1341755" cy="1048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100330</xdr:colOff>
      <xdr:row>3</xdr:row>
      <xdr:rowOff>89535</xdr:rowOff>
    </xdr:from>
    <xdr:to>
      <xdr:col>10</xdr:col>
      <xdr:colOff>1457960</xdr:colOff>
      <xdr:row>3</xdr:row>
      <xdr:rowOff>1238250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30580" y="2464435"/>
          <a:ext cx="1357630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123190</xdr:colOff>
      <xdr:row>4</xdr:row>
      <xdr:rowOff>96520</xdr:rowOff>
    </xdr:from>
    <xdr:to>
      <xdr:col>10</xdr:col>
      <xdr:colOff>1750695</xdr:colOff>
      <xdr:row>4</xdr:row>
      <xdr:rowOff>1473200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rcRect l="8370" r="-8370"/>
        <a:stretch>
          <a:fillRect/>
        </a:stretch>
      </xdr:blipFill>
      <xdr:spPr>
        <a:xfrm>
          <a:off x="13553440" y="3766820"/>
          <a:ext cx="1627505" cy="1376680"/>
        </a:xfrm>
        <a:prstGeom prst="round2Diag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100330</xdr:colOff>
      <xdr:row>5</xdr:row>
      <xdr:rowOff>215900</xdr:rowOff>
    </xdr:from>
    <xdr:to>
      <xdr:col>10</xdr:col>
      <xdr:colOff>1650365</xdr:colOff>
      <xdr:row>5</xdr:row>
      <xdr:rowOff>1203960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530580" y="5435600"/>
          <a:ext cx="1550035" cy="98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100965</xdr:colOff>
      <xdr:row>6</xdr:row>
      <xdr:rowOff>45085</xdr:rowOff>
    </xdr:from>
    <xdr:to>
      <xdr:col>10</xdr:col>
      <xdr:colOff>1149985</xdr:colOff>
      <xdr:row>6</xdr:row>
      <xdr:rowOff>1001395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531215" y="6699885"/>
          <a:ext cx="1049020" cy="956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123190</xdr:colOff>
      <xdr:row>7</xdr:row>
      <xdr:rowOff>113030</xdr:rowOff>
    </xdr:from>
    <xdr:to>
      <xdr:col>10</xdr:col>
      <xdr:colOff>1420495</xdr:colOff>
      <xdr:row>7</xdr:row>
      <xdr:rowOff>1365885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553440" y="7834630"/>
          <a:ext cx="1297305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134620</xdr:colOff>
      <xdr:row>8</xdr:row>
      <xdr:rowOff>78740</xdr:rowOff>
    </xdr:from>
    <xdr:to>
      <xdr:col>10</xdr:col>
      <xdr:colOff>1281430</xdr:colOff>
      <xdr:row>8</xdr:row>
      <xdr:rowOff>1136650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564870" y="9425940"/>
          <a:ext cx="1146810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111760</xdr:colOff>
      <xdr:row>9</xdr:row>
      <xdr:rowOff>57150</xdr:rowOff>
    </xdr:from>
    <xdr:to>
      <xdr:col>10</xdr:col>
      <xdr:colOff>1329690</xdr:colOff>
      <xdr:row>9</xdr:row>
      <xdr:rowOff>868045</xdr:rowOff>
    </xdr:to>
    <xdr:pic>
      <xdr:nvPicPr>
        <xdr:cNvPr id="16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542010" y="10661650"/>
          <a:ext cx="1217930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91122</xdr:colOff>
      <xdr:row>10</xdr:row>
      <xdr:rowOff>70167</xdr:rowOff>
    </xdr:from>
    <xdr:to>
      <xdr:col>10</xdr:col>
      <xdr:colOff>1674177</xdr:colOff>
      <xdr:row>10</xdr:row>
      <xdr:rowOff>830897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200000">
          <a:off x="13931900" y="11189970"/>
          <a:ext cx="760730" cy="1583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85" zoomScaleNormal="85" topLeftCell="A8" workbookViewId="0">
      <selection activeCell="C10" sqref="C10"/>
    </sheetView>
  </sheetViews>
  <sheetFormatPr defaultColWidth="8.90833333333333" defaultRowHeight="13.5"/>
  <cols>
    <col min="1" max="1" width="7.63333333333333" style="1" customWidth="1"/>
    <col min="2" max="2" width="21.325" style="1" customWidth="1"/>
    <col min="3" max="3" width="36.6083333333333" style="1" customWidth="1"/>
    <col min="4" max="4" width="8.08333333333333" style="1" customWidth="1"/>
    <col min="5" max="5" width="10.9666666666667" style="1" customWidth="1"/>
    <col min="6" max="6" width="15.1416666666667" style="2" customWidth="1"/>
    <col min="7" max="7" width="18.225" style="1" customWidth="1"/>
    <col min="8" max="8" width="19.3" style="1" customWidth="1"/>
    <col min="9" max="9" width="19.85" style="1" customWidth="1"/>
    <col min="10" max="10" width="19.1166666666667" style="3" customWidth="1"/>
    <col min="11" max="11" width="28.8166666666667" style="1" customWidth="1"/>
    <col min="12" max="12" width="20.2916666666667" style="1" customWidth="1"/>
    <col min="13" max="16384" width="8.90833333333333" style="1"/>
  </cols>
  <sheetData>
    <row r="1" ht="3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3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8"/>
    </row>
    <row r="3" ht="90" customHeight="1" spans="1:12">
      <c r="A3" s="5">
        <v>1</v>
      </c>
      <c r="B3" s="9" t="s">
        <v>12</v>
      </c>
      <c r="C3" s="10" t="s">
        <v>13</v>
      </c>
      <c r="D3" s="9" t="s">
        <v>14</v>
      </c>
      <c r="E3" s="9">
        <v>45</v>
      </c>
      <c r="F3" s="9">
        <v>1300</v>
      </c>
      <c r="G3" s="9">
        <f t="shared" ref="G3:G11" si="0">F3*E3</f>
        <v>58500</v>
      </c>
      <c r="H3" s="9"/>
      <c r="I3" s="9"/>
      <c r="J3" s="11"/>
      <c r="K3" s="9"/>
      <c r="L3" s="6" t="s">
        <v>15</v>
      </c>
    </row>
    <row r="4" ht="102" customHeight="1" spans="1:12">
      <c r="A4" s="5">
        <v>2</v>
      </c>
      <c r="B4" s="9" t="s">
        <v>16</v>
      </c>
      <c r="C4" s="10" t="s">
        <v>17</v>
      </c>
      <c r="D4" s="9" t="s">
        <v>14</v>
      </c>
      <c r="E4" s="9">
        <v>57</v>
      </c>
      <c r="F4" s="9">
        <v>2800</v>
      </c>
      <c r="G4" s="9">
        <f t="shared" si="0"/>
        <v>159600</v>
      </c>
      <c r="H4" s="9"/>
      <c r="I4" s="9"/>
      <c r="J4" s="11"/>
      <c r="K4" s="9"/>
      <c r="L4" s="6" t="s">
        <v>18</v>
      </c>
    </row>
    <row r="5" ht="122" customHeight="1" spans="1:12">
      <c r="A5" s="5">
        <v>3</v>
      </c>
      <c r="B5" s="9" t="s">
        <v>19</v>
      </c>
      <c r="C5" s="6" t="s">
        <v>20</v>
      </c>
      <c r="D5" s="9" t="s">
        <v>14</v>
      </c>
      <c r="E5" s="9">
        <v>33</v>
      </c>
      <c r="F5" s="9">
        <v>2700</v>
      </c>
      <c r="G5" s="9">
        <f t="shared" si="0"/>
        <v>89100</v>
      </c>
      <c r="H5" s="9"/>
      <c r="I5" s="9"/>
      <c r="J5" s="11"/>
      <c r="K5" s="9"/>
      <c r="L5" s="6" t="s">
        <v>21</v>
      </c>
    </row>
    <row r="6" ht="113" customHeight="1" spans="1:12">
      <c r="A6" s="5">
        <v>4</v>
      </c>
      <c r="B6" s="5" t="s">
        <v>22</v>
      </c>
      <c r="C6" s="10" t="s">
        <v>23</v>
      </c>
      <c r="D6" s="5" t="s">
        <v>14</v>
      </c>
      <c r="E6" s="5">
        <v>42</v>
      </c>
      <c r="F6" s="5">
        <v>2400</v>
      </c>
      <c r="G6" s="9">
        <f t="shared" si="0"/>
        <v>100800</v>
      </c>
      <c r="H6" s="9"/>
      <c r="I6" s="6"/>
      <c r="J6" s="11"/>
      <c r="K6" s="6"/>
      <c r="L6" s="12" t="s">
        <v>24</v>
      </c>
    </row>
    <row r="7" ht="84" customHeight="1" spans="1:12">
      <c r="A7" s="5">
        <v>5</v>
      </c>
      <c r="B7" s="6" t="s">
        <v>25</v>
      </c>
      <c r="C7" s="5" t="s">
        <v>26</v>
      </c>
      <c r="D7" s="5" t="s">
        <v>14</v>
      </c>
      <c r="E7" s="5">
        <v>2</v>
      </c>
      <c r="F7" s="5">
        <v>3700</v>
      </c>
      <c r="G7" s="9">
        <f t="shared" si="0"/>
        <v>7400</v>
      </c>
      <c r="H7" s="9"/>
      <c r="I7" s="6"/>
      <c r="J7" s="11"/>
      <c r="K7" s="6"/>
      <c r="L7" s="5" t="s">
        <v>27</v>
      </c>
    </row>
    <row r="8" ht="128" customHeight="1" spans="1:12">
      <c r="A8" s="5">
        <v>6</v>
      </c>
      <c r="B8" s="6" t="s">
        <v>28</v>
      </c>
      <c r="C8" s="5" t="s">
        <v>29</v>
      </c>
      <c r="D8" s="5" t="s">
        <v>14</v>
      </c>
      <c r="E8" s="5">
        <v>5</v>
      </c>
      <c r="F8" s="5">
        <v>1700</v>
      </c>
      <c r="G8" s="9">
        <f t="shared" si="0"/>
        <v>8500</v>
      </c>
      <c r="H8" s="9"/>
      <c r="I8" s="6"/>
      <c r="J8" s="11"/>
      <c r="K8" s="6"/>
      <c r="L8" s="5" t="s">
        <v>30</v>
      </c>
    </row>
    <row r="9" ht="99" customHeight="1" spans="1:12">
      <c r="A9" s="5">
        <v>7</v>
      </c>
      <c r="B9" s="6" t="s">
        <v>31</v>
      </c>
      <c r="C9" s="10" t="s">
        <v>32</v>
      </c>
      <c r="D9" s="5" t="s">
        <v>14</v>
      </c>
      <c r="E9" s="5">
        <v>2</v>
      </c>
      <c r="F9" s="5">
        <v>2000</v>
      </c>
      <c r="G9" s="9">
        <f t="shared" si="0"/>
        <v>4000</v>
      </c>
      <c r="H9" s="5"/>
      <c r="I9" s="5"/>
      <c r="J9" s="11"/>
      <c r="K9" s="5"/>
      <c r="L9" s="5" t="s">
        <v>27</v>
      </c>
    </row>
    <row r="10" ht="73" customHeight="1" spans="1:12">
      <c r="A10" s="5">
        <v>8</v>
      </c>
      <c r="B10" s="9" t="s">
        <v>33</v>
      </c>
      <c r="C10" s="6" t="s">
        <v>34</v>
      </c>
      <c r="D10" s="9" t="s">
        <v>35</v>
      </c>
      <c r="E10" s="9">
        <v>43</v>
      </c>
      <c r="F10" s="9">
        <v>2000</v>
      </c>
      <c r="G10" s="9">
        <f t="shared" si="0"/>
        <v>86000</v>
      </c>
      <c r="H10" s="9"/>
      <c r="I10" s="5"/>
      <c r="J10" s="11"/>
      <c r="K10" s="5"/>
      <c r="L10" s="6" t="s">
        <v>36</v>
      </c>
    </row>
    <row r="11" ht="70" customHeight="1" spans="1:12">
      <c r="A11" s="5">
        <v>9</v>
      </c>
      <c r="B11" s="13" t="s">
        <v>37</v>
      </c>
      <c r="C11" s="10" t="s">
        <v>38</v>
      </c>
      <c r="D11" s="9" t="s">
        <v>14</v>
      </c>
      <c r="E11" s="9">
        <v>29</v>
      </c>
      <c r="F11" s="9">
        <v>1200</v>
      </c>
      <c r="G11" s="9">
        <f t="shared" si="0"/>
        <v>34800</v>
      </c>
      <c r="H11" s="9"/>
      <c r="I11" s="5"/>
      <c r="J11" s="11"/>
      <c r="K11" s="5"/>
      <c r="L11" s="6" t="s">
        <v>39</v>
      </c>
    </row>
    <row r="12" ht="59" customHeight="1" spans="1:12">
      <c r="A12" s="6" t="s">
        <v>40</v>
      </c>
      <c r="B12" s="6"/>
      <c r="C12" s="6"/>
      <c r="D12" s="6"/>
      <c r="E12" s="6"/>
      <c r="F12" s="14">
        <f>SUM(G3:G11)</f>
        <v>548700</v>
      </c>
      <c r="G12" s="15"/>
      <c r="H12" s="5"/>
      <c r="I12" s="5"/>
      <c r="J12" s="16"/>
      <c r="K12" s="14" t="s">
        <v>41</v>
      </c>
      <c r="L12" s="15"/>
    </row>
    <row r="13" ht="35" customHeight="1" spans="1:12">
      <c r="A13" s="17" t="s">
        <v>42</v>
      </c>
      <c r="B13" s="18"/>
      <c r="C13" s="17"/>
      <c r="D13" s="17"/>
      <c r="E13" s="17"/>
      <c r="F13" s="17"/>
      <c r="G13" s="17"/>
      <c r="H13" s="17"/>
      <c r="I13" s="17"/>
      <c r="J13" s="19"/>
      <c r="K13" s="20"/>
      <c r="L13" s="3"/>
    </row>
    <row r="14" ht="35" customHeight="1" spans="1:12">
      <c r="A14" s="21" t="s">
        <v>43</v>
      </c>
      <c r="B14" s="18"/>
      <c r="C14" s="21"/>
      <c r="D14" s="21"/>
      <c r="E14" s="21"/>
      <c r="F14" s="21"/>
      <c r="G14" s="21"/>
      <c r="H14" s="21"/>
      <c r="I14" s="21"/>
      <c r="J14" s="22"/>
      <c r="K14" s="23"/>
      <c r="L14" s="3"/>
    </row>
    <row r="15" ht="42" customHeight="1" spans="1:12">
      <c r="A15" s="21" t="s">
        <v>44</v>
      </c>
      <c r="B15" s="18"/>
      <c r="C15" s="21"/>
      <c r="D15" s="21"/>
      <c r="E15" s="21"/>
      <c r="F15" s="21"/>
      <c r="G15" s="21"/>
      <c r="H15" s="21"/>
      <c r="I15" s="21"/>
      <c r="J15" s="22"/>
      <c r="K15" s="23"/>
      <c r="L15" s="3"/>
    </row>
    <row r="16" ht="32" customHeight="1" spans="1:12">
      <c r="A16" s="24" t="s">
        <v>45</v>
      </c>
      <c r="B16" s="25"/>
      <c r="C16" s="24"/>
      <c r="D16" s="24"/>
      <c r="E16" s="24"/>
      <c r="F16" s="24"/>
      <c r="G16" s="24"/>
      <c r="H16" s="24"/>
      <c r="I16" s="24"/>
      <c r="J16" s="19"/>
      <c r="K16" s="2"/>
    </row>
    <row r="17" s="1" customFormat="1" ht="32" customHeight="1" spans="1:11">
      <c r="A17" s="26" t="s">
        <v>46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</row>
    <row r="18" ht="34" customHeight="1" spans="1:11">
      <c r="A18" s="24" t="s">
        <v>47</v>
      </c>
      <c r="B18" s="25"/>
      <c r="C18" s="24"/>
      <c r="D18" s="24"/>
      <c r="E18" s="24"/>
      <c r="F18" s="24"/>
      <c r="G18" s="24"/>
      <c r="H18" s="24"/>
      <c r="I18" s="24"/>
      <c r="J18" s="19"/>
      <c r="K18" s="2"/>
    </row>
    <row r="19" ht="21" customHeight="1" spans="1:11">
      <c r="A19" s="27"/>
      <c r="B19" s="28"/>
      <c r="C19" s="27"/>
      <c r="D19" s="27"/>
      <c r="E19" s="27"/>
      <c r="F19" s="29"/>
      <c r="G19" s="28"/>
      <c r="H19" s="27"/>
      <c r="I19" s="30" t="s">
        <v>48</v>
      </c>
      <c r="J19" s="28"/>
    </row>
    <row r="20" ht="25" customHeight="1" spans="1:11">
      <c r="A20" s="27"/>
      <c r="B20" s="28"/>
      <c r="C20" s="27"/>
      <c r="D20" s="27"/>
      <c r="E20" s="27"/>
      <c r="F20" s="29"/>
      <c r="G20" s="28"/>
      <c r="H20" s="27"/>
      <c r="I20" s="30" t="s">
        <v>49</v>
      </c>
      <c r="J20" s="28"/>
    </row>
    <row r="21" ht="24" customHeight="1" spans="1:11">
      <c r="A21" s="27"/>
      <c r="B21" s="28"/>
      <c r="C21" s="27"/>
      <c r="D21" s="27"/>
      <c r="E21" s="27"/>
      <c r="F21" s="29"/>
      <c r="G21" s="28"/>
      <c r="H21" s="27"/>
      <c r="I21" s="30" t="s">
        <v>50</v>
      </c>
      <c r="J21" s="28"/>
    </row>
  </sheetData>
  <mergeCells count="8">
    <mergeCell ref="A1:K1"/>
    <mergeCell ref="A12:E12"/>
    <mergeCell ref="F12:G12"/>
    <mergeCell ref="H12:I12"/>
    <mergeCell ref="K12:L12"/>
    <mergeCell ref="A13:I13"/>
    <mergeCell ref="A16:I16"/>
    <mergeCell ref="A18:I18"/>
  </mergeCells>
  <pageMargins left="0.75" right="0.75" top="1" bottom="1" header="0.5" footer="0.5"/>
  <pageSetup paperSize="9" scale="5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机具 表1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亚麻乌</cp:lastModifiedBy>
  <dcterms:created xsi:type="dcterms:W3CDTF">2025-12-18T06:32:00Z</dcterms:created>
  <dcterms:modified xsi:type="dcterms:W3CDTF">2026-04-10T09:06:18Z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DCC93792AFC04063894FC3EEE29D459B_13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