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劳保" sheetId="1" r:id="rId1"/>
  </sheets>
  <definedNames>
    <definedName name="_xlnm._FilterDatabase" localSheetId="0" hidden="1">劳保!$A$1:$K$49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<sst xmlns="http://schemas.openxmlformats.org/spreadsheetml/2006/main" count="180" uniqueCount="142">
  <si>
    <t>2026年年度花木维护部、生产部、兴绿维护部劳保物资采购报价表</t>
  </si>
  <si>
    <t>序号</t>
  </si>
  <si>
    <t>名称</t>
  </si>
  <si>
    <t>规格及材质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</si>
  <si>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</si>
  <si>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</si>
  <si>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</si>
  <si>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</si>
  <si>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</si>
  <si>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</si>
  <si>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</si>
  <si>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图片</t>
  </si>
  <si>
    <t>大箩筐</t>
  </si>
  <si>
    <t>直径55-60cm、高35-38cm，带绳，竹编</t>
  </si>
  <si>
    <t>个</t>
  </si>
  <si>
    <t>花木55、生产部30、兴绿150</t>
  </si>
  <si>
    <t>竹编箢篼</t>
  </si>
  <si>
    <t>全竹子撮箕</t>
  </si>
  <si>
    <t>对</t>
  </si>
  <si>
    <t>花木20、兴绿40</t>
  </si>
  <si>
    <t>割草竹背篼（带背系）</t>
  </si>
  <si>
    <t>直径80cm</t>
  </si>
  <si>
    <t>花木600、生产部50、兴绿400</t>
  </si>
  <si>
    <t>撮箕</t>
  </si>
  <si>
    <t>不锈钢</t>
  </si>
  <si>
    <t>花木32、兴绿100</t>
  </si>
  <si>
    <t>塑料、带把</t>
  </si>
  <si>
    <t>花木40、兴绿40</t>
  </si>
  <si>
    <t>叉头扫把</t>
  </si>
  <si>
    <t>无把</t>
  </si>
  <si>
    <t>把</t>
  </si>
  <si>
    <t>花木3000、兴绿7000</t>
  </si>
  <si>
    <t>叉头扫把（有把）</t>
  </si>
  <si>
    <t>花木1300、生产部20、兴绿3000</t>
  </si>
  <si>
    <t>直径60cm</t>
  </si>
  <si>
    <t>花木100、兴绿150</t>
  </si>
  <si>
    <t>粪桶</t>
  </si>
  <si>
    <t>23L1个桶、装水约46斤</t>
  </si>
  <si>
    <t>挑</t>
  </si>
  <si>
    <t>花木30、兴绿10</t>
  </si>
  <si>
    <t>扁担</t>
  </si>
  <si>
    <t>蓝竹</t>
  </si>
  <si>
    <t>根</t>
  </si>
  <si>
    <t>花木12、兴绿15</t>
  </si>
  <si>
    <t>竹编斗笠</t>
  </si>
  <si>
    <t>直径60</t>
  </si>
  <si>
    <t>顶</t>
  </si>
  <si>
    <t>花木300、兴绿350</t>
  </si>
  <si>
    <t>草帽</t>
  </si>
  <si>
    <t>麦草编</t>
  </si>
  <si>
    <t>花木1200、生产部200、兴绿1000</t>
  </si>
  <si>
    <t>安全带</t>
  </si>
  <si>
    <t>双钩2米、五点式、大钩</t>
  </si>
  <si>
    <t>套</t>
  </si>
  <si>
    <t>花木50、兴绿45</t>
  </si>
  <si>
    <t>安全绳（带挂钩）</t>
  </si>
  <si>
    <t>1cm，30m/根</t>
  </si>
  <si>
    <t>兴绿</t>
  </si>
  <si>
    <t>粗尼龙绳子</t>
  </si>
  <si>
    <t>直径1.6cm</t>
  </si>
  <si>
    <t>米</t>
  </si>
  <si>
    <t>花木600、兴绿850</t>
  </si>
  <si>
    <t>白色加厚塑料绳</t>
  </si>
  <si>
    <t>斤</t>
  </si>
  <si>
    <t>花木50、兴绿100</t>
  </si>
  <si>
    <t>半胶手套</t>
  </si>
  <si>
    <t>掌面带胶</t>
  </si>
  <si>
    <t>双</t>
  </si>
  <si>
    <t>花木5000、生产部500、兴绿13000</t>
  </si>
  <si>
    <t>全胶手套</t>
  </si>
  <si>
    <t>全乳胶</t>
  </si>
  <si>
    <t>花木300、生产部30、兴绿510</t>
  </si>
  <si>
    <t>线手套</t>
  </si>
  <si>
    <t>加厚全棉</t>
  </si>
  <si>
    <t>花木1500、生产部100、兴绿900</t>
  </si>
  <si>
    <t>帆布手套</t>
  </si>
  <si>
    <t>兴绿750</t>
  </si>
  <si>
    <t>胶背篼绳子</t>
  </si>
  <si>
    <t>副</t>
  </si>
  <si>
    <t>花木225、生产部20、兴绿60</t>
  </si>
  <si>
    <t>交安防撞桶</t>
  </si>
  <si>
    <t>高70 直径40 圆柱筒</t>
  </si>
  <si>
    <t>花木5、兴绿120</t>
  </si>
  <si>
    <t>灌木保湿编织袋</t>
  </si>
  <si>
    <r>
      <rPr>
        <sz val="11"/>
        <rFont val="宋体"/>
        <charset val="134"/>
        <scheme val="minor"/>
      </rPr>
      <t>外袋75X100cm全新加密编织袋，内袋75x110全新料聚乙稀厚度双层</t>
    </r>
    <r>
      <rPr>
        <sz val="11"/>
        <color rgb="FFFF0000"/>
        <rFont val="宋体"/>
        <charset val="134"/>
        <scheme val="minor"/>
      </rPr>
      <t>6</t>
    </r>
    <r>
      <rPr>
        <sz val="11"/>
        <rFont val="宋体"/>
        <charset val="134"/>
        <scheme val="minor"/>
      </rPr>
      <t>丝装水不漏</t>
    </r>
  </si>
  <si>
    <t>花木500、兴绿2000</t>
  </si>
  <si>
    <t>警戒带</t>
  </si>
  <si>
    <t xml:space="preserve"> 新料塑料、100米/圈</t>
  </si>
  <si>
    <t>圈</t>
  </si>
  <si>
    <t>花木600、生产部10、兴绿1100</t>
  </si>
  <si>
    <t>塑料扫把</t>
  </si>
  <si>
    <t>花木300、生产部25、兴绿500</t>
  </si>
  <si>
    <t>花木40、生产部10、兴绿250</t>
  </si>
  <si>
    <t>竹耙耙（带柄款）</t>
  </si>
  <si>
    <t>蓝竹材质</t>
  </si>
  <si>
    <t>花木500、生产部80、兴绿1000</t>
  </si>
  <si>
    <t>铁耙耙（带柄款）</t>
  </si>
  <si>
    <t>花木200、兴绿120</t>
  </si>
  <si>
    <t>塑料耙耙（带柄款）</t>
  </si>
  <si>
    <t>花木100、兴绿21</t>
  </si>
  <si>
    <t>雨靴</t>
  </si>
  <si>
    <t>中筒牛筋底</t>
  </si>
  <si>
    <t>花木140双、兴绿413双</t>
  </si>
  <si>
    <t>35码15双、36码30双、37码57双、38码110双、39码55双、40码95双、41码55双、42码71双、43码45双、44码20双</t>
  </si>
  <si>
    <t>消防水带</t>
  </si>
  <si>
    <t>8-65-20涤纶长丝、长20m</t>
  </si>
  <si>
    <t>花木10双、兴绿30双</t>
  </si>
  <si>
    <t>65(20m)、16公斤</t>
  </si>
  <si>
    <t>兴绿15</t>
  </si>
  <si>
    <t>65（10m）、16公斤</t>
  </si>
  <si>
    <t>消防带接头</t>
  </si>
  <si>
    <t>兴绿100</t>
  </si>
  <si>
    <t>消防水带双钢丝抱箍</t>
  </si>
  <si>
    <t>兴绿180</t>
  </si>
  <si>
    <t>雨衣</t>
  </si>
  <si>
    <r>
      <rPr>
        <sz val="11"/>
        <rFont val="宋体"/>
        <charset val="134"/>
        <scheme val="minor"/>
      </rPr>
      <t>分体式套装、</t>
    </r>
    <r>
      <rPr>
        <sz val="11"/>
        <color theme="9"/>
        <rFont val="宋体"/>
        <charset val="134"/>
        <scheme val="minor"/>
      </rPr>
      <t>防暴雨专用</t>
    </r>
    <r>
      <rPr>
        <sz val="11"/>
        <rFont val="宋体"/>
        <charset val="134"/>
        <scheme val="minor"/>
      </rPr>
      <t>、面料柔软厚实</t>
    </r>
  </si>
  <si>
    <t>花木300、兴绿200</t>
  </si>
  <si>
    <t>雨裤（中号）</t>
  </si>
  <si>
    <t>打捞荷塘使用</t>
  </si>
  <si>
    <t>条</t>
  </si>
  <si>
    <t>花木60、兴绿10</t>
  </si>
  <si>
    <t>雨裤（小号）</t>
  </si>
  <si>
    <t>兴绿45</t>
  </si>
  <si>
    <t>雨裤（大号）</t>
  </si>
  <si>
    <t>兴绿12</t>
  </si>
  <si>
    <t>长款加厚防水水手套</t>
  </si>
  <si>
    <t>长度：70-80公分
打捞荷塘使用</t>
  </si>
  <si>
    <t>花木10、生产部10、兴绿45</t>
  </si>
  <si>
    <t>防冻膜</t>
  </si>
  <si>
    <t>14丝、全新料塑料膜8m*8m</t>
  </si>
  <si>
    <t>张</t>
  </si>
  <si>
    <t>花木50、兴绿200</t>
  </si>
  <si>
    <t>14丝、全新料塑料膜4m*4m</t>
  </si>
  <si>
    <t>合计</t>
  </si>
  <si>
    <t xml:space="preserve"> (开票税率   %）</t>
  </si>
  <si>
    <t>备注：1、本次采购物资为全年物资集采，以上物品需根据现场要求按批次送到指定点位。</t>
  </si>
  <si>
    <t xml:space="preserve">      2、花木维护部需3次送货（每次送货需送6个点位），兴绿维护部需3次送货（每次送货需各送6个点位），花木生产部需分2次送货（一次需送2个点位）</t>
  </si>
  <si>
    <t xml:space="preserve">      3、价格为含税到场（指定地点）综合包干价，含买价、上车费、运费、运输损耗、换车型造成的二次转运费、利润、各种风险费用、税金等全部费用；需开具相应的增值税发票，并备注税率。</t>
  </si>
  <si>
    <t xml:space="preserve">      4、报价时供应商需严格按照报价表上的材质、种类及品牌要求进行报价，付款周期为3个月结算一次。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</si>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</sst>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9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7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19" fillId="0" borderId="0">
      <alignment vertical="center"/>
    </xf>
    <xf numFmtId="0" fontId="20" fillId="4" borderId="10">
      <alignment vertical="center"/>
    </xf>
    <xf numFmtId="0" fontId="21" fillId="5" borderId="11">
      <alignment vertical="center"/>
    </xf>
    <xf numFmtId="0" fontId="22" fillId="5" borderId="10">
      <alignment vertical="center"/>
    </xf>
    <xf numFmtId="0" fontId="23" fillId="6" borderId="12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123825</xdr:colOff>
      <xdr:row>6</xdr:row>
      <xdr:rowOff>136525</xdr:rowOff>
    </xdr:from>
    <xdr:to>
      <xdr:col>10</xdr:col>
      <xdr:colOff>1791335</xdr:colOff>
      <xdr:row>6</xdr:row>
      <xdr:rowOff>1238250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25275" y="3565525"/>
          <a:ext cx="166751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104140</xdr:colOff>
      <xdr:row>3</xdr:row>
      <xdr:rowOff>142875</xdr:rowOff>
    </xdr:from>
    <xdr:to>
      <xdr:col>10</xdr:col>
      <xdr:colOff>1609725</xdr:colOff>
      <xdr:row>4</xdr:row>
      <xdr:rowOff>18415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05590" y="1514475"/>
          <a:ext cx="15055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10</xdr:row>
      <xdr:rowOff>196850</xdr:rowOff>
    </xdr:from>
    <xdr:to>
      <xdr:col>10</xdr:col>
      <xdr:colOff>1645285</xdr:colOff>
      <xdr:row>10</xdr:row>
      <xdr:rowOff>1921510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15750" y="9061450"/>
          <a:ext cx="1530985" cy="172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38100</xdr:colOff>
      <xdr:row>31</xdr:row>
      <xdr:rowOff>721995</xdr:rowOff>
    </xdr:from>
    <xdr:to>
      <xdr:col>10</xdr:col>
      <xdr:colOff>1237615</xdr:colOff>
      <xdr:row>31</xdr:row>
      <xdr:rowOff>1889125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39550" y="24267795"/>
          <a:ext cx="119951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133350</xdr:colOff>
      <xdr:row>38</xdr:row>
      <xdr:rowOff>76200</xdr:rowOff>
    </xdr:from>
    <xdr:to>
      <xdr:col>10</xdr:col>
      <xdr:colOff>1115060</xdr:colOff>
      <xdr:row>38</xdr:row>
      <xdr:rowOff>1517650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34800" y="30086300"/>
          <a:ext cx="981710" cy="144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47625</xdr:colOff>
      <xdr:row>41</xdr:row>
      <xdr:rowOff>38100</xdr:rowOff>
    </xdr:from>
    <xdr:to>
      <xdr:col>10</xdr:col>
      <xdr:colOff>1407795</xdr:colOff>
      <xdr:row>41</xdr:row>
      <xdr:rowOff>1889760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49075" y="34963100"/>
          <a:ext cx="1360170" cy="185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27940</xdr:colOff>
      <xdr:row>42</xdr:row>
      <xdr:rowOff>57785</xdr:rowOff>
    </xdr:from>
    <xdr:to>
      <xdr:col>10</xdr:col>
      <xdr:colOff>1644650</xdr:colOff>
      <xdr:row>43</xdr:row>
      <xdr:rowOff>923290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29390" y="36887785"/>
          <a:ext cx="161671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37465</xdr:colOff>
      <xdr:row>15</xdr:row>
      <xdr:rowOff>29845</xdr:rowOff>
    </xdr:from>
    <xdr:to>
      <xdr:col>10</xdr:col>
      <xdr:colOff>1423670</xdr:colOff>
      <xdr:row>15</xdr:row>
      <xdr:rowOff>1165225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38915" y="13263245"/>
          <a:ext cx="138620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85725</xdr:colOff>
      <xdr:row>30</xdr:row>
      <xdr:rowOff>82550</xdr:rowOff>
    </xdr:from>
    <xdr:to>
      <xdr:col>10</xdr:col>
      <xdr:colOff>1762760</xdr:colOff>
      <xdr:row>30</xdr:row>
      <xdr:rowOff>1762760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87175" y="21761450"/>
          <a:ext cx="1677035" cy="1680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topLeftCell="A40" workbookViewId="0">
      <selection activeCell="J44" sqref="J44"/>
    </sheetView>
  </sheetViews>
  <sheetFormatPr defaultColWidth="9" defaultRowHeight="13.5"/>
  <cols>
    <col min="2" max="2" width="13.25" customWidth="1"/>
    <col min="3" max="3" width="19.875" customWidth="1"/>
    <col min="4" max="4" width="12.25" customWidth="1"/>
    <col min="5" max="5" width="16.5" customWidth="1"/>
    <col min="6" max="6" width="13.25" customWidth="1"/>
    <col min="7" max="7" width="18.625" style="2" customWidth="1"/>
    <col min="8" max="8" width="18.375" customWidth="1"/>
    <col min="9" max="9" width="13" customWidth="1"/>
    <col min="10" max="10" width="18.125" customWidth="1"/>
    <col min="11" max="11" width="26" customWidth="1"/>
    <col min="12" max="14" width="18.875" customWidth="1"/>
  </cols>
  <sheetData>
    <row r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</row>
    <row r="3" ht="38" customHeight="1" spans="1:11">
      <c r="A3" s="4">
        <v>1</v>
      </c>
      <c r="B3" s="6" t="s">
        <v>12</v>
      </c>
      <c r="C3" s="4" t="s">
        <v>13</v>
      </c>
      <c r="D3" s="7" t="s">
        <v>14</v>
      </c>
      <c r="E3" s="6">
        <v>235</v>
      </c>
      <c r="F3" s="4">
        <v>60</v>
      </c>
      <c r="G3" s="8">
        <f>F3*E3</f>
        <v>14100</v>
      </c>
      <c r="H3" s="9"/>
      <c r="I3" s="9"/>
      <c r="J3" s="10" t="s">
        <v>15</v>
      </c>
      <c r="K3" s="11"/>
    </row>
    <row r="4" ht="81" customHeight="1" spans="1:11">
      <c r="A4" s="4">
        <v>2</v>
      </c>
      <c r="B4" s="6" t="s">
        <v>16</v>
      </c>
      <c r="C4" s="12" t="s">
        <v>17</v>
      </c>
      <c r="D4" s="12" t="s">
        <v>18</v>
      </c>
      <c r="E4" s="8">
        <v>60</v>
      </c>
      <c r="F4" s="4">
        <v>35</v>
      </c>
      <c r="G4" s="8">
        <f t="shared" ref="G4:G44" si="0">F4*E4</f>
        <v>2100</v>
      </c>
      <c r="H4" s="9"/>
      <c r="I4" s="9"/>
      <c r="J4" s="11" t="s">
        <v>19</v>
      </c>
      <c r="K4" s="11"/>
    </row>
    <row r="5" ht="35" customHeight="1" spans="1:11">
      <c r="A5" s="4">
        <v>3</v>
      </c>
      <c r="B5" s="4" t="s">
        <v>20</v>
      </c>
      <c r="C5" s="4" t="s">
        <v>21</v>
      </c>
      <c r="D5" s="4" t="s">
        <v>14</v>
      </c>
      <c r="E5" s="4">
        <v>1050</v>
      </c>
      <c r="F5" s="4">
        <v>60</v>
      </c>
      <c r="G5" s="8">
        <f t="shared" si="0"/>
        <v>63000</v>
      </c>
      <c r="H5" s="9"/>
      <c r="I5" s="9"/>
      <c r="J5" s="10" t="s">
        <v>22</v>
      </c>
      <c r="K5" s="11"/>
    </row>
    <row r="6" ht="46" customHeight="1" spans="1:11">
      <c r="A6" s="4">
        <v>4</v>
      </c>
      <c r="B6" s="13" t="s">
        <v>23</v>
      </c>
      <c r="C6" s="13" t="s">
        <v>24</v>
      </c>
      <c r="D6" s="6" t="s">
        <v>14</v>
      </c>
      <c r="E6" s="8">
        <v>132</v>
      </c>
      <c r="F6" s="8">
        <v>12</v>
      </c>
      <c r="G6" s="8">
        <f t="shared" si="0"/>
        <v>1584</v>
      </c>
      <c r="H6" s="9"/>
      <c r="I6" s="9"/>
      <c r="J6" s="11" t="s">
        <v>25</v>
      </c>
      <c r="K6" s="11"/>
    </row>
    <row r="7" ht="107" customHeight="1" spans="1:11">
      <c r="A7" s="4">
        <v>5</v>
      </c>
      <c r="B7" s="13" t="s">
        <v>23</v>
      </c>
      <c r="C7" s="13" t="s">
        <v>26</v>
      </c>
      <c r="D7" s="6" t="s">
        <v>14</v>
      </c>
      <c r="E7" s="8">
        <v>80</v>
      </c>
      <c r="F7" s="8">
        <v>6</v>
      </c>
      <c r="G7" s="8">
        <f t="shared" si="0"/>
        <v>480</v>
      </c>
      <c r="H7" s="9"/>
      <c r="I7" s="9"/>
      <c r="J7" s="11" t="s">
        <v>27</v>
      </c>
      <c r="K7" s="11"/>
    </row>
    <row r="8" ht="107" customHeight="1" spans="1:11">
      <c r="A8" s="4">
        <v>6</v>
      </c>
      <c r="B8" s="13" t="s">
        <v>28</v>
      </c>
      <c r="C8" s="13" t="s">
        <v>29</v>
      </c>
      <c r="D8" s="13" t="s">
        <v>30</v>
      </c>
      <c r="E8" s="14">
        <v>10000</v>
      </c>
      <c r="F8" s="8">
        <v>5</v>
      </c>
      <c r="G8" s="8">
        <f t="shared" si="0"/>
        <v>50000</v>
      </c>
      <c r="H8" s="9"/>
      <c r="I8" s="9"/>
      <c r="J8" s="11" t="s">
        <v>31</v>
      </c>
      <c r="K8" s="11"/>
    </row>
    <row r="9" ht="107" customHeight="1" spans="1:11">
      <c r="A9" s="4">
        <v>7</v>
      </c>
      <c r="B9" s="13" t="s">
        <v>32</v>
      </c>
      <c r="C9" s="13"/>
      <c r="D9" s="13" t="s">
        <v>30</v>
      </c>
      <c r="E9" s="14">
        <v>4320</v>
      </c>
      <c r="F9" s="8">
        <v>8.5</v>
      </c>
      <c r="G9" s="8">
        <f t="shared" si="0"/>
        <v>36720</v>
      </c>
      <c r="H9" s="9"/>
      <c r="I9" s="9"/>
      <c r="J9" s="10" t="s">
        <v>33</v>
      </c>
      <c r="K9" s="11"/>
    </row>
    <row r="10" ht="107" customHeight="1" spans="1:11">
      <c r="A10" s="4">
        <v>8</v>
      </c>
      <c r="B10" s="13" t="s">
        <v>20</v>
      </c>
      <c r="C10" s="13" t="s">
        <v>34</v>
      </c>
      <c r="D10" s="13" t="s">
        <v>14</v>
      </c>
      <c r="E10" s="14">
        <v>250</v>
      </c>
      <c r="F10" s="8">
        <v>50</v>
      </c>
      <c r="G10" s="8">
        <f t="shared" si="0"/>
        <v>12500</v>
      </c>
      <c r="H10" s="9"/>
      <c r="I10" s="9"/>
      <c r="J10" s="11" t="s">
        <v>35</v>
      </c>
      <c r="K10" s="11"/>
    </row>
    <row r="11" ht="165" customHeight="1" spans="1:11">
      <c r="A11" s="4">
        <v>9</v>
      </c>
      <c r="B11" s="4" t="s">
        <v>36</v>
      </c>
      <c r="C11" s="4" t="s">
        <v>37</v>
      </c>
      <c r="D11" s="4" t="s">
        <v>38</v>
      </c>
      <c r="E11" s="4">
        <v>40</v>
      </c>
      <c r="F11" s="4">
        <v>45</v>
      </c>
      <c r="G11" s="8">
        <f t="shared" si="0"/>
        <v>1800</v>
      </c>
      <c r="H11" s="9"/>
      <c r="I11" s="9"/>
      <c r="J11" s="11" t="s">
        <v>39</v>
      </c>
      <c r="K11" s="11"/>
    </row>
    <row r="12" ht="48" customHeight="1" spans="1:11">
      <c r="A12" s="4">
        <v>10</v>
      </c>
      <c r="B12" s="4" t="s">
        <v>40</v>
      </c>
      <c r="C12" s="4" t="s">
        <v>41</v>
      </c>
      <c r="D12" s="4" t="s">
        <v>42</v>
      </c>
      <c r="E12" s="4">
        <v>27</v>
      </c>
      <c r="F12" s="4">
        <v>17</v>
      </c>
      <c r="G12" s="8">
        <f t="shared" si="0"/>
        <v>459</v>
      </c>
      <c r="H12" s="9"/>
      <c r="I12" s="9"/>
      <c r="J12" s="11" t="s">
        <v>43</v>
      </c>
      <c r="K12" s="11"/>
    </row>
    <row r="13" ht="45" customHeight="1" spans="1:11">
      <c r="A13" s="4">
        <v>11</v>
      </c>
      <c r="B13" s="4" t="s">
        <v>44</v>
      </c>
      <c r="C13" s="4" t="s">
        <v>45</v>
      </c>
      <c r="D13" s="4" t="s">
        <v>46</v>
      </c>
      <c r="E13" s="4">
        <v>650</v>
      </c>
      <c r="F13" s="4">
        <v>18</v>
      </c>
      <c r="G13" s="8">
        <f t="shared" si="0"/>
        <v>11700</v>
      </c>
      <c r="H13" s="9"/>
      <c r="I13" s="9"/>
      <c r="J13" s="11" t="s">
        <v>47</v>
      </c>
      <c r="K13" s="11"/>
    </row>
    <row r="14" ht="51" customHeight="1" spans="1:11">
      <c r="A14" s="4">
        <v>12</v>
      </c>
      <c r="B14" s="4" t="s">
        <v>48</v>
      </c>
      <c r="C14" s="4" t="s">
        <v>49</v>
      </c>
      <c r="D14" s="4" t="s">
        <v>46</v>
      </c>
      <c r="E14" s="4">
        <v>2400</v>
      </c>
      <c r="F14" s="4">
        <v>8.5</v>
      </c>
      <c r="G14" s="8">
        <f t="shared" si="0"/>
        <v>20400</v>
      </c>
      <c r="H14" s="9"/>
      <c r="I14" s="9"/>
      <c r="J14" s="10" t="s">
        <v>50</v>
      </c>
      <c r="K14" s="11"/>
    </row>
    <row r="15" ht="35" customHeight="1" spans="1:11">
      <c r="A15" s="4">
        <v>13</v>
      </c>
      <c r="B15" s="15" t="s">
        <v>51</v>
      </c>
      <c r="C15" s="16" t="s">
        <v>52</v>
      </c>
      <c r="D15" s="15" t="s">
        <v>53</v>
      </c>
      <c r="E15" s="15">
        <v>95</v>
      </c>
      <c r="F15" s="15">
        <v>50</v>
      </c>
      <c r="G15" s="8">
        <f t="shared" si="0"/>
        <v>4750</v>
      </c>
      <c r="H15" s="9"/>
      <c r="I15" s="9"/>
      <c r="J15" s="11" t="s">
        <v>54</v>
      </c>
      <c r="K15" s="11"/>
    </row>
    <row r="16" ht="96" customHeight="1" spans="1:11">
      <c r="A16" s="4">
        <v>14</v>
      </c>
      <c r="B16" s="15" t="s">
        <v>55</v>
      </c>
      <c r="C16" s="15" t="s">
        <v>56</v>
      </c>
      <c r="D16" s="15" t="s">
        <v>42</v>
      </c>
      <c r="E16" s="15">
        <v>20</v>
      </c>
      <c r="F16" s="15">
        <v>20</v>
      </c>
      <c r="G16" s="8">
        <f t="shared" si="0"/>
        <v>400</v>
      </c>
      <c r="H16" s="9"/>
      <c r="I16" s="9"/>
      <c r="J16" s="11" t="s">
        <v>57</v>
      </c>
      <c r="K16" s="11"/>
    </row>
    <row r="17" ht="51" customHeight="1" spans="1:11">
      <c r="A17" s="4">
        <v>15</v>
      </c>
      <c r="B17" s="17" t="s">
        <v>58</v>
      </c>
      <c r="C17" s="17" t="s">
        <v>59</v>
      </c>
      <c r="D17" s="6" t="s">
        <v>60</v>
      </c>
      <c r="E17" s="6">
        <v>1450</v>
      </c>
      <c r="F17" s="15">
        <v>6</v>
      </c>
      <c r="G17" s="8">
        <f t="shared" si="0"/>
        <v>8700</v>
      </c>
      <c r="H17" s="9"/>
      <c r="I17" s="9"/>
      <c r="J17" s="11" t="s">
        <v>61</v>
      </c>
      <c r="K17" s="11"/>
    </row>
    <row r="18" ht="48" customHeight="1" spans="1:11">
      <c r="A18" s="4">
        <v>16</v>
      </c>
      <c r="B18" s="15" t="s">
        <v>62</v>
      </c>
      <c r="C18" s="15"/>
      <c r="D18" s="15" t="s">
        <v>63</v>
      </c>
      <c r="E18" s="15">
        <v>150</v>
      </c>
      <c r="F18" s="15">
        <v>15</v>
      </c>
      <c r="G18" s="8">
        <f t="shared" si="0"/>
        <v>2250</v>
      </c>
      <c r="H18" s="9"/>
      <c r="I18" s="9"/>
      <c r="J18" s="11" t="s">
        <v>64</v>
      </c>
      <c r="K18" s="11"/>
    </row>
    <row r="19" ht="30" customHeight="1" spans="1:11">
      <c r="A19" s="4">
        <v>17</v>
      </c>
      <c r="B19" s="15" t="s">
        <v>65</v>
      </c>
      <c r="C19" s="15" t="s">
        <v>66</v>
      </c>
      <c r="D19" s="15" t="s">
        <v>67</v>
      </c>
      <c r="E19" s="4">
        <v>18500</v>
      </c>
      <c r="F19" s="6">
        <v>2.2</v>
      </c>
      <c r="G19" s="8">
        <f t="shared" si="0"/>
        <v>40700</v>
      </c>
      <c r="H19" s="9"/>
      <c r="I19" s="9"/>
      <c r="J19" s="10" t="s">
        <v>68</v>
      </c>
      <c r="K19" s="11"/>
    </row>
    <row r="20" ht="27" customHeight="1" spans="1:11">
      <c r="A20" s="4">
        <v>18</v>
      </c>
      <c r="B20" s="18" t="s">
        <v>69</v>
      </c>
      <c r="C20" s="18" t="s">
        <v>70</v>
      </c>
      <c r="D20" s="6" t="s">
        <v>67</v>
      </c>
      <c r="E20" s="6">
        <v>840</v>
      </c>
      <c r="F20" s="6">
        <v>4</v>
      </c>
      <c r="G20" s="8">
        <f t="shared" si="0"/>
        <v>3360</v>
      </c>
      <c r="H20" s="9"/>
      <c r="I20" s="9"/>
      <c r="J20" s="10" t="s">
        <v>71</v>
      </c>
      <c r="K20" s="11"/>
    </row>
    <row r="21" ht="30" customHeight="1" spans="1:11">
      <c r="A21" s="4">
        <v>19</v>
      </c>
      <c r="B21" s="15" t="s">
        <v>72</v>
      </c>
      <c r="C21" s="15" t="s">
        <v>73</v>
      </c>
      <c r="D21" s="15" t="s">
        <v>67</v>
      </c>
      <c r="E21" s="4">
        <v>2500</v>
      </c>
      <c r="F21" s="6">
        <v>1.2</v>
      </c>
      <c r="G21" s="8">
        <f t="shared" si="0"/>
        <v>3000</v>
      </c>
      <c r="H21" s="9"/>
      <c r="I21" s="9"/>
      <c r="J21" s="10" t="s">
        <v>74</v>
      </c>
      <c r="K21" s="11"/>
    </row>
    <row r="22" ht="30" customHeight="1" spans="1:11">
      <c r="A22" s="4">
        <v>20</v>
      </c>
      <c r="B22" s="13" t="s">
        <v>75</v>
      </c>
      <c r="C22" s="13"/>
      <c r="D22" s="13" t="s">
        <v>67</v>
      </c>
      <c r="E22" s="8">
        <v>750</v>
      </c>
      <c r="F22" s="6">
        <v>2</v>
      </c>
      <c r="G22" s="8">
        <f t="shared" si="0"/>
        <v>1500</v>
      </c>
      <c r="H22" s="9"/>
      <c r="I22" s="9"/>
      <c r="J22" s="10" t="s">
        <v>76</v>
      </c>
      <c r="K22" s="11"/>
    </row>
    <row r="23" ht="35" customHeight="1" spans="1:11">
      <c r="A23" s="4">
        <v>21</v>
      </c>
      <c r="B23" s="15" t="s">
        <v>77</v>
      </c>
      <c r="C23" s="15"/>
      <c r="D23" s="15" t="s">
        <v>78</v>
      </c>
      <c r="E23" s="4">
        <v>305</v>
      </c>
      <c r="F23" s="4">
        <v>6</v>
      </c>
      <c r="G23" s="8">
        <f t="shared" si="0"/>
        <v>1830</v>
      </c>
      <c r="H23" s="9"/>
      <c r="I23" s="9"/>
      <c r="J23" s="10" t="s">
        <v>79</v>
      </c>
      <c r="K23" s="11"/>
    </row>
    <row r="24" ht="33" customHeight="1" spans="1:11">
      <c r="A24" s="4">
        <v>22</v>
      </c>
      <c r="B24" s="15" t="s">
        <v>80</v>
      </c>
      <c r="C24" s="15" t="s">
        <v>81</v>
      </c>
      <c r="D24" s="6" t="s">
        <v>14</v>
      </c>
      <c r="E24" s="15">
        <v>125</v>
      </c>
      <c r="F24" s="15">
        <v>85</v>
      </c>
      <c r="G24" s="8">
        <f t="shared" si="0"/>
        <v>10625</v>
      </c>
      <c r="H24" s="9"/>
      <c r="I24" s="9"/>
      <c r="J24" s="11" t="s">
        <v>82</v>
      </c>
      <c r="K24" s="11"/>
    </row>
    <row r="25" ht="82" customHeight="1" spans="1:11">
      <c r="A25" s="4">
        <v>23</v>
      </c>
      <c r="B25" s="15" t="s">
        <v>83</v>
      </c>
      <c r="C25" s="15" t="s">
        <v>84</v>
      </c>
      <c r="D25" s="13" t="s">
        <v>14</v>
      </c>
      <c r="E25" s="13">
        <v>2500</v>
      </c>
      <c r="F25" s="13">
        <v>6</v>
      </c>
      <c r="G25" s="8">
        <f t="shared" si="0"/>
        <v>15000</v>
      </c>
      <c r="H25" s="9"/>
      <c r="I25" s="9"/>
      <c r="J25" s="11" t="s">
        <v>85</v>
      </c>
      <c r="K25" s="11"/>
    </row>
    <row r="26" ht="36" customHeight="1" spans="1:11">
      <c r="A26" s="4">
        <v>24</v>
      </c>
      <c r="B26" s="15" t="s">
        <v>86</v>
      </c>
      <c r="C26" s="15" t="s">
        <v>87</v>
      </c>
      <c r="D26" s="6" t="s">
        <v>88</v>
      </c>
      <c r="E26" s="6">
        <v>1710</v>
      </c>
      <c r="F26" s="18">
        <v>5</v>
      </c>
      <c r="G26" s="8">
        <f t="shared" si="0"/>
        <v>8550</v>
      </c>
      <c r="H26" s="9"/>
      <c r="I26" s="9"/>
      <c r="J26" s="10" t="s">
        <v>89</v>
      </c>
      <c r="K26" s="11"/>
    </row>
    <row r="27" ht="37" customHeight="1" spans="1:11">
      <c r="A27" s="4">
        <v>25</v>
      </c>
      <c r="B27" s="19" t="s">
        <v>90</v>
      </c>
      <c r="C27" s="19"/>
      <c r="D27" s="19" t="s">
        <v>30</v>
      </c>
      <c r="E27" s="19">
        <v>825</v>
      </c>
      <c r="F27" s="6">
        <v>6</v>
      </c>
      <c r="G27" s="8">
        <f t="shared" si="0"/>
        <v>4950</v>
      </c>
      <c r="H27" s="9"/>
      <c r="I27" s="9"/>
      <c r="J27" s="10" t="s">
        <v>91</v>
      </c>
      <c r="K27" s="11"/>
    </row>
    <row r="28" ht="29" customHeight="1" spans="1:11">
      <c r="A28" s="4">
        <v>26</v>
      </c>
      <c r="B28" s="15" t="s">
        <v>23</v>
      </c>
      <c r="C28" s="15" t="s">
        <v>24</v>
      </c>
      <c r="D28" s="6" t="s">
        <v>14</v>
      </c>
      <c r="E28" s="6">
        <v>300</v>
      </c>
      <c r="F28" s="18">
        <v>12</v>
      </c>
      <c r="G28" s="8">
        <f t="shared" si="0"/>
        <v>3600</v>
      </c>
      <c r="H28" s="9"/>
      <c r="I28" s="9"/>
      <c r="J28" s="10" t="s">
        <v>92</v>
      </c>
      <c r="K28" s="11"/>
    </row>
    <row r="29" ht="39" customHeight="1" spans="1:11">
      <c r="A29" s="4">
        <v>27</v>
      </c>
      <c r="B29" s="15" t="s">
        <v>93</v>
      </c>
      <c r="C29" s="15" t="s">
        <v>94</v>
      </c>
      <c r="D29" s="15" t="s">
        <v>30</v>
      </c>
      <c r="E29" s="4">
        <v>1580</v>
      </c>
      <c r="F29" s="18">
        <v>10</v>
      </c>
      <c r="G29" s="8">
        <f t="shared" si="0"/>
        <v>15800</v>
      </c>
      <c r="H29" s="9"/>
      <c r="I29" s="9"/>
      <c r="J29" s="10" t="s">
        <v>95</v>
      </c>
      <c r="K29" s="11"/>
    </row>
    <row r="30" ht="62" customHeight="1" spans="1:11">
      <c r="A30" s="4">
        <v>28</v>
      </c>
      <c r="B30" s="15" t="s">
        <v>96</v>
      </c>
      <c r="C30" s="15"/>
      <c r="D30" s="15" t="s">
        <v>30</v>
      </c>
      <c r="E30" s="18">
        <v>320</v>
      </c>
      <c r="F30" s="15">
        <v>13</v>
      </c>
      <c r="G30" s="8">
        <f t="shared" si="0"/>
        <v>4160</v>
      </c>
      <c r="H30" s="9"/>
      <c r="I30" s="9"/>
      <c r="J30" s="11" t="s">
        <v>97</v>
      </c>
      <c r="K30" s="11"/>
    </row>
    <row r="31" ht="147" customHeight="1" spans="1:11">
      <c r="A31" s="4">
        <v>29</v>
      </c>
      <c r="B31" s="15" t="s">
        <v>98</v>
      </c>
      <c r="C31" s="15"/>
      <c r="D31" s="15" t="s">
        <v>30</v>
      </c>
      <c r="E31" s="18">
        <v>121</v>
      </c>
      <c r="F31" s="15">
        <v>10</v>
      </c>
      <c r="G31" s="8">
        <f t="shared" si="0"/>
        <v>1210</v>
      </c>
      <c r="H31" s="9"/>
      <c r="I31" s="9"/>
      <c r="J31" s="11" t="s">
        <v>99</v>
      </c>
      <c r="K31" s="11"/>
    </row>
    <row r="32" ht="152" customHeight="1" spans="1:11">
      <c r="A32" s="4">
        <v>30</v>
      </c>
      <c r="B32" s="15" t="s">
        <v>100</v>
      </c>
      <c r="C32" s="15" t="s">
        <v>101</v>
      </c>
      <c r="D32" s="15" t="s">
        <v>67</v>
      </c>
      <c r="E32" s="4">
        <v>553</v>
      </c>
      <c r="F32" s="4">
        <v>30</v>
      </c>
      <c r="G32" s="8">
        <f t="shared" si="0"/>
        <v>16590</v>
      </c>
      <c r="H32" s="9"/>
      <c r="I32" s="4"/>
      <c r="J32" s="5" t="s">
        <v>102</v>
      </c>
      <c r="K32" s="20" t="s">
        <v>103</v>
      </c>
    </row>
    <row r="33" ht="63" customHeight="1" spans="1:14">
      <c r="A33" s="4">
        <v>31</v>
      </c>
      <c r="B33" s="6" t="s">
        <v>104</v>
      </c>
      <c r="C33" s="6" t="s">
        <v>105</v>
      </c>
      <c r="D33" s="6" t="s">
        <v>42</v>
      </c>
      <c r="E33" s="6">
        <v>40</v>
      </c>
      <c r="F33" s="21">
        <v>80</v>
      </c>
      <c r="G33" s="8">
        <f t="shared" si="0"/>
        <v>3200</v>
      </c>
      <c r="H33" s="9"/>
      <c r="I33" s="9"/>
      <c r="J33" s="5" t="s">
        <v>106</v>
      </c>
      <c r="K33" s="5"/>
    </row>
    <row r="34" ht="63" customHeight="1" spans="1:14">
      <c r="A34" s="4">
        <v>32</v>
      </c>
      <c r="B34" s="22" t="s">
        <v>104</v>
      </c>
      <c r="C34" s="22" t="s">
        <v>107</v>
      </c>
      <c r="D34" s="22" t="s">
        <v>53</v>
      </c>
      <c r="E34" s="8">
        <v>15</v>
      </c>
      <c r="F34" s="21">
        <v>100</v>
      </c>
      <c r="G34" s="8">
        <f t="shared" si="0"/>
        <v>1500</v>
      </c>
      <c r="H34" s="9"/>
      <c r="I34" s="9"/>
      <c r="J34" s="5" t="s">
        <v>108</v>
      </c>
      <c r="K34" s="5"/>
    </row>
    <row r="35" ht="63" customHeight="1" spans="1:14">
      <c r="A35" s="4">
        <v>33</v>
      </c>
      <c r="B35" s="22" t="s">
        <v>104</v>
      </c>
      <c r="C35" s="23" t="s">
        <v>109</v>
      </c>
      <c r="D35" s="22" t="s">
        <v>53</v>
      </c>
      <c r="E35" s="8">
        <v>15</v>
      </c>
      <c r="F35" s="6">
        <v>60</v>
      </c>
      <c r="G35" s="8">
        <f t="shared" si="0"/>
        <v>900</v>
      </c>
      <c r="H35" s="9"/>
      <c r="I35" s="9"/>
      <c r="J35" s="5" t="s">
        <v>108</v>
      </c>
      <c r="K35" s="5"/>
    </row>
    <row r="36" ht="63" customHeight="1" spans="1:14">
      <c r="A36" s="4">
        <v>34</v>
      </c>
      <c r="B36" s="22" t="s">
        <v>110</v>
      </c>
      <c r="C36" s="22"/>
      <c r="D36" s="22" t="s">
        <v>14</v>
      </c>
      <c r="E36" s="8">
        <v>100</v>
      </c>
      <c r="F36" s="6">
        <v>15</v>
      </c>
      <c r="G36" s="8">
        <f t="shared" si="0"/>
        <v>1500</v>
      </c>
      <c r="H36" s="9"/>
      <c r="I36" s="9"/>
      <c r="J36" s="5" t="s">
        <v>111</v>
      </c>
      <c r="K36" s="5"/>
    </row>
    <row r="37" ht="63" customHeight="1" spans="1:14">
      <c r="A37" s="4">
        <v>35</v>
      </c>
      <c r="B37" s="23" t="s">
        <v>112</v>
      </c>
      <c r="C37" s="22">
        <v>65</v>
      </c>
      <c r="D37" s="22" t="s">
        <v>14</v>
      </c>
      <c r="E37" s="8">
        <v>180</v>
      </c>
      <c r="F37" s="6">
        <v>5</v>
      </c>
      <c r="G37" s="8">
        <f t="shared" si="0"/>
        <v>900</v>
      </c>
      <c r="H37" s="9"/>
      <c r="I37" s="9"/>
      <c r="J37" s="5" t="s">
        <v>113</v>
      </c>
      <c r="K37" s="5"/>
    </row>
    <row r="38" ht="42" customHeight="1" spans="1:14">
      <c r="A38" s="4">
        <v>36</v>
      </c>
      <c r="B38" s="15" t="s">
        <v>114</v>
      </c>
      <c r="C38" s="15" t="s">
        <v>115</v>
      </c>
      <c r="D38" s="24" t="s">
        <v>53</v>
      </c>
      <c r="E38" s="4">
        <v>500</v>
      </c>
      <c r="F38" s="7">
        <v>50</v>
      </c>
      <c r="G38" s="8">
        <f t="shared" si="0"/>
        <v>25000</v>
      </c>
      <c r="H38" s="9"/>
      <c r="I38" s="9"/>
      <c r="J38" s="5" t="s">
        <v>116</v>
      </c>
      <c r="K38" s="11"/>
    </row>
    <row r="39" ht="129" customHeight="1" spans="1:14">
      <c r="A39" s="4">
        <v>37</v>
      </c>
      <c r="B39" s="13" t="s">
        <v>117</v>
      </c>
      <c r="C39" s="13" t="s">
        <v>118</v>
      </c>
      <c r="D39" s="13" t="s">
        <v>119</v>
      </c>
      <c r="E39" s="8">
        <v>70</v>
      </c>
      <c r="F39" s="8">
        <v>62</v>
      </c>
      <c r="G39" s="8">
        <f t="shared" si="0"/>
        <v>4340</v>
      </c>
      <c r="H39" s="9"/>
      <c r="I39" s="9"/>
      <c r="J39" s="11" t="s">
        <v>120</v>
      </c>
      <c r="K39" s="11"/>
    </row>
    <row r="40" ht="129" customHeight="1" spans="1:14">
      <c r="A40" s="4">
        <v>38</v>
      </c>
      <c r="B40" s="13" t="s">
        <v>121</v>
      </c>
      <c r="C40" s="13" t="s">
        <v>118</v>
      </c>
      <c r="D40" s="13" t="s">
        <v>119</v>
      </c>
      <c r="E40" s="8">
        <v>45</v>
      </c>
      <c r="F40" s="8">
        <v>62</v>
      </c>
      <c r="G40" s="8">
        <f t="shared" si="0"/>
        <v>2790</v>
      </c>
      <c r="H40" s="9"/>
      <c r="I40" s="9"/>
      <c r="J40" s="11" t="s">
        <v>122</v>
      </c>
      <c r="K40" s="11"/>
    </row>
    <row r="41" ht="129" customHeight="1" spans="1:14">
      <c r="A41" s="4">
        <v>39</v>
      </c>
      <c r="B41" s="13" t="s">
        <v>123</v>
      </c>
      <c r="C41" s="13" t="s">
        <v>118</v>
      </c>
      <c r="D41" s="13" t="s">
        <v>119</v>
      </c>
      <c r="E41" s="8">
        <v>12</v>
      </c>
      <c r="F41" s="8">
        <v>62</v>
      </c>
      <c r="G41" s="8">
        <f t="shared" si="0"/>
        <v>744</v>
      </c>
      <c r="H41" s="9"/>
      <c r="I41" s="9"/>
      <c r="J41" s="11" t="s">
        <v>124</v>
      </c>
      <c r="K41" s="11"/>
    </row>
    <row r="42" ht="150" customHeight="1" spans="1:14">
      <c r="A42" s="4">
        <v>40</v>
      </c>
      <c r="B42" s="13" t="s">
        <v>125</v>
      </c>
      <c r="C42" s="13" t="s">
        <v>126</v>
      </c>
      <c r="D42" s="13" t="s">
        <v>67</v>
      </c>
      <c r="E42" s="8">
        <v>65</v>
      </c>
      <c r="F42" s="8">
        <v>15</v>
      </c>
      <c r="G42" s="8">
        <f t="shared" si="0"/>
        <v>975</v>
      </c>
      <c r="H42" s="9"/>
      <c r="I42" s="9"/>
      <c r="J42" s="25" t="s">
        <v>127</v>
      </c>
      <c r="K42" s="11"/>
    </row>
    <row r="43" ht="44" customHeight="1" spans="1:14">
      <c r="A43" s="26">
        <v>41</v>
      </c>
      <c r="B43" s="13" t="s">
        <v>128</v>
      </c>
      <c r="C43" s="12" t="s">
        <v>129</v>
      </c>
      <c r="D43" s="27" t="s">
        <v>130</v>
      </c>
      <c r="E43" s="8">
        <v>250</v>
      </c>
      <c r="F43" s="8">
        <v>100</v>
      </c>
      <c r="G43" s="8">
        <f t="shared" si="0"/>
        <v>25000</v>
      </c>
      <c r="H43" s="9"/>
      <c r="I43" s="8"/>
      <c r="J43" s="8" t="s">
        <v>131</v>
      </c>
      <c r="K43" s="8"/>
      <c r="L43" s="2"/>
      <c r="M43" s="2"/>
      <c r="N43" s="2"/>
    </row>
    <row r="44" ht="75" customHeight="1" spans="1:14">
      <c r="A44" s="28"/>
      <c r="B44" s="13"/>
      <c r="C44" s="12" t="s">
        <v>132</v>
      </c>
      <c r="D44" s="27" t="s">
        <v>130</v>
      </c>
      <c r="E44" s="8">
        <v>250</v>
      </c>
      <c r="F44" s="8">
        <v>40</v>
      </c>
      <c r="G44" s="8">
        <f t="shared" si="0"/>
        <v>10000</v>
      </c>
      <c r="H44" s="9"/>
      <c r="I44" s="8"/>
      <c r="J44" s="29" t="s">
        <v>131</v>
      </c>
      <c r="K44" s="29"/>
      <c r="L44" s="2"/>
      <c r="M44" s="2"/>
      <c r="N44" s="2"/>
    </row>
    <row r="45" customFormat="1" ht="45" customHeight="1" spans="1:14">
      <c r="A45" s="30" t="s">
        <v>133</v>
      </c>
      <c r="B45" s="31"/>
      <c r="C45" s="31"/>
      <c r="D45" s="31"/>
      <c r="E45" s="32"/>
      <c r="F45" s="33">
        <f>SUM(G3:G44)</f>
        <v>438667</v>
      </c>
      <c r="G45" s="34"/>
      <c r="H45" s="33"/>
      <c r="I45" s="34"/>
      <c r="J45" s="22" t="s">
        <v>134</v>
      </c>
      <c r="K45" s="22"/>
      <c r="L45" s="2"/>
      <c r="M45" s="2"/>
      <c r="N45" s="2"/>
    </row>
    <row r="46" s="1" customFormat="1" ht="35" customHeight="1" spans="1:14">
      <c r="A46" s="35" t="s">
        <v>135</v>
      </c>
      <c r="B46" s="35"/>
      <c r="C46" s="35"/>
      <c r="D46" s="35"/>
      <c r="E46" s="35"/>
      <c r="F46" s="35"/>
      <c r="G46" s="36"/>
      <c r="H46" s="35"/>
      <c r="I46" s="35"/>
      <c r="J46" s="35"/>
      <c r="K46" s="35"/>
    </row>
    <row r="47" s="1" customFormat="1" ht="35" customHeight="1" spans="1:14">
      <c r="A47" s="35" t="s">
        <v>136</v>
      </c>
      <c r="B47" s="35"/>
      <c r="C47" s="35"/>
      <c r="D47" s="35"/>
      <c r="E47" s="35"/>
      <c r="F47" s="35"/>
      <c r="G47" s="36"/>
      <c r="H47" s="35"/>
      <c r="I47" s="35"/>
      <c r="J47" s="35"/>
      <c r="K47" s="35"/>
    </row>
    <row r="48" s="1" customFormat="1" ht="35" customHeight="1" spans="1:14">
      <c r="A48" s="37" t="s">
        <v>137</v>
      </c>
      <c r="B48" s="37"/>
      <c r="C48" s="37"/>
      <c r="D48" s="37"/>
      <c r="E48" s="37"/>
      <c r="F48" s="37"/>
      <c r="G48" s="38"/>
      <c r="H48" s="37"/>
      <c r="I48" s="37"/>
      <c r="J48" s="37"/>
      <c r="K48" s="37"/>
    </row>
    <row r="49" s="1" customFormat="1" ht="35" customHeight="1" spans="1:11">
      <c r="A49" s="35" t="s">
        <v>138</v>
      </c>
      <c r="B49" s="35"/>
      <c r="C49" s="35"/>
      <c r="D49" s="35"/>
      <c r="E49" s="35"/>
      <c r="F49" s="35"/>
      <c r="G49" s="36"/>
      <c r="H49" s="35"/>
      <c r="I49" s="35"/>
      <c r="J49" s="35"/>
      <c r="K49" s="35"/>
    </row>
    <row r="50" s="1" customFormat="1" spans="1:11">
      <c r="G50" s="2"/>
    </row>
    <row r="51" s="1" customFormat="1" spans="1:11">
      <c r="G51" s="2"/>
    </row>
    <row r="52" s="1" customFormat="1" ht="24" customHeight="1" spans="1:11">
      <c r="G52" s="2"/>
      <c r="H52" s="39" t="s">
        <v>139</v>
      </c>
    </row>
    <row r="53" s="1" customFormat="1" ht="24" customHeight="1" spans="1:11">
      <c r="G53" s="2"/>
      <c r="H53" s="39" t="s">
        <v>140</v>
      </c>
    </row>
    <row r="54" s="1" customFormat="1" ht="24" customHeight="1" spans="1:11">
      <c r="G54" s="2"/>
      <c r="H54" s="39" t="s">
        <v>141</v>
      </c>
    </row>
  </sheetData>
  <mergeCells count="13">
    <mergeCell ref="A1:K1"/>
    <mergeCell ref="A45:E45"/>
    <mergeCell ref="F45:G45"/>
    <mergeCell ref="H45:I45"/>
    <mergeCell ref="J45:K45"/>
    <mergeCell ref="A46:K46"/>
    <mergeCell ref="A47:K47"/>
    <mergeCell ref="A48:K48"/>
    <mergeCell ref="A49:K49"/>
    <mergeCell ref="A43:A44"/>
    <mergeCell ref="B43:B44"/>
    <mergeCell ref="K43:K44"/>
    <mergeCell ref="N43:N44"/>
  </mergeCells>
  <pageMargins left="0.7" right="0.7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亚麻乌</cp:lastModifiedBy>
  <dcterms:created xsi:type="dcterms:W3CDTF">2023-05-12T11:15:00Z</dcterms:created>
  <dcterms:modified xsi:type="dcterms:W3CDTF">2026-02-26T02:42:54Z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4E497BE3A488487AB6EB1DA73C8F59A1_12</vt:lpwstr>
  </property>
  <property fmtid="{D5CDD505-2E9C-101B-9397-08002B2CF9AE}" pid="4" name="CalculationRule">
    <vt:i4>0</vt:i4>
  </property>
</Properties>
</file>